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<sst xmlns="http://schemas.openxmlformats.org/spreadsheetml/2006/main" count="69" uniqueCount="51">
  <si>
    <t>Completed by Ryan Jaycocks, Financial Bookkeeper</t>
  </si>
  <si>
    <t>Beginning balance</t>
  </si>
  <si>
    <t>Amount</t>
  </si>
  <si>
    <t>County tax disbursement</t>
  </si>
  <si>
    <t>Monthly Income</t>
  </si>
  <si>
    <t>Item</t>
  </si>
  <si>
    <t>Clear Date</t>
  </si>
  <si>
    <t>Category</t>
  </si>
  <si>
    <t>FF inc</t>
  </si>
  <si>
    <t>Streamline for website</t>
  </si>
  <si>
    <t>Fees</t>
  </si>
  <si>
    <t>Grease Monkey for C51 oil change</t>
  </si>
  <si>
    <t>Veh maint</t>
  </si>
  <si>
    <t>Citgo fuel</t>
  </si>
  <si>
    <t>Fuel</t>
  </si>
  <si>
    <t>Office</t>
  </si>
  <si>
    <t>Equipment</t>
  </si>
  <si>
    <t>Bldg maint</t>
  </si>
  <si>
    <t>Laurel Hill city water</t>
  </si>
  <si>
    <t>Utilities</t>
  </si>
  <si>
    <t>Chelco electric</t>
  </si>
  <si>
    <t>Harris for SLERS</t>
  </si>
  <si>
    <t>Consolidated phone/DSL</t>
  </si>
  <si>
    <t>AFLAC</t>
  </si>
  <si>
    <t>Insurance</t>
  </si>
  <si>
    <t>Expenditures</t>
  </si>
  <si>
    <t>Ending Balance</t>
  </si>
  <si>
    <t>Impact Fee Balance</t>
  </si>
  <si>
    <t>Almarante Fire District Financial Bookkeeper's Report for January , 2023</t>
  </si>
  <si>
    <t>30 CALLS FOR SERVICE</t>
  </si>
  <si>
    <t>Dollar General for supplies</t>
  </si>
  <si>
    <t>2022 FF incentive deputy chief</t>
  </si>
  <si>
    <t>2022 FF incentive</t>
  </si>
  <si>
    <t>Amazon for refurb laptop for training</t>
  </si>
  <si>
    <t>Training</t>
  </si>
  <si>
    <t>O Reilley Auto monthly</t>
  </si>
  <si>
    <t>MES inv 1870052</t>
  </si>
  <si>
    <t>Amazon for brush flooring material</t>
  </si>
  <si>
    <t>ESO/Emer Reporting yearly</t>
  </si>
  <si>
    <t>Emer Report</t>
  </si>
  <si>
    <t>Amazon for approved card printer</t>
  </si>
  <si>
    <t>Amazon for extra ID cards to print</t>
  </si>
  <si>
    <t>Amazon for wire reels and aluminum truck boards</t>
  </si>
  <si>
    <t>KS State Bank for yearly finance payment</t>
  </si>
  <si>
    <t>Lease/finance</t>
  </si>
  <si>
    <t>Amazon for 2 Motorola batteries for chief radio</t>
  </si>
  <si>
    <t>Amazon for label maker cartridges</t>
  </si>
  <si>
    <t>Amazon for veh jump start box</t>
  </si>
  <si>
    <t>Amazon for projector and portable screen</t>
  </si>
  <si>
    <t>Coggins for yearly auto, liability and property</t>
  </si>
  <si>
    <t>Expenditures of $2,650.00 (SCBA bottles),  $8,248 (PPE)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</si>
</sst>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.00_);_(\$* \(#,##0.00\);_(\$* \-??_);_(@_)"/>
    <numFmt numFmtId="165" formatCode="mm/dd/yyyy"/>
  </numFmts>
  <fonts count="35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1" fillId="0" borderId="0">
      <alignment/>
      <protection/>
    </xf>
    <xf numFmtId="42" fontId="0" fillId="0" borderId="0" applyFill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46">
      <alignment/>
      <protection/>
    </xf>
    <xf numFmtId="164" fontId="1" fillId="0" borderId="0" xfId="44" applyFont="1" applyFill="1" applyBorder="1" applyAlignment="1" applyProtection="1">
      <alignment/>
      <protection/>
    </xf>
    <xf numFmtId="0" fontId="2" fillId="0" borderId="0" xfId="46" applyFont="1">
      <alignment/>
      <protection/>
    </xf>
    <xf numFmtId="14" fontId="1" fillId="0" borderId="0" xfId="46" applyNumberFormat="1">
      <alignment/>
      <protection/>
    </xf>
    <xf numFmtId="2" fontId="2" fillId="0" borderId="0" xfId="46" applyNumberFormat="1" applyFont="1" applyAlignment="1">
      <alignment horizontal="left"/>
      <protection/>
    </xf>
    <xf numFmtId="0" fontId="2" fillId="0" borderId="0" xfId="46" applyFont="1" applyAlignment="1">
      <alignment horizontal="left"/>
      <protection/>
    </xf>
    <xf numFmtId="0" fontId="2" fillId="0" borderId="0" xfId="46" applyFont="1" applyAlignment="1">
      <alignment horizontal="center"/>
      <protection/>
    </xf>
    <xf numFmtId="165" fontId="1" fillId="0" borderId="0" xfId="46" applyNumberFormat="1">
      <alignment/>
      <protection/>
    </xf>
    <xf numFmtId="0" fontId="1" fillId="0" borderId="0" xfId="46" applyFont="1">
      <alignment/>
      <protection/>
    </xf>
    <xf numFmtId="164" fontId="1" fillId="0" borderId="0" xfId="46" applyNumberFormat="1" applyFont="1">
      <alignment/>
      <protection/>
    </xf>
    <xf numFmtId="0" fontId="1" fillId="0" borderId="0" xfId="46" applyFont="1" applyAlignment="1">
      <alignment/>
      <protection/>
    </xf>
    <xf numFmtId="164" fontId="1" fillId="0" borderId="0" xfId="46" applyNumberFormat="1">
      <alignment/>
      <protection/>
    </xf>
    <xf numFmtId="0" fontId="1" fillId="0" borderId="0" xfId="46" applyFont="1" applyAlignment="1">
      <alignment/>
      <protection/>
    </xf>
    <xf numFmtId="0" fontId="1" fillId="0" borderId="0" xfId="46" applyFont="1" applyAlignment="1">
      <alignment horizontal="left"/>
      <protection/>
    </xf>
    <xf numFmtId="2" fontId="2" fillId="0" borderId="0" xfId="46" applyNumberFormat="1" applyFont="1">
      <alignment/>
      <protection/>
    </xf>
    <xf numFmtId="2" fontId="1" fillId="0" borderId="0" xfId="46" applyNumberFormat="1" applyAlignment="1">
      <alignment/>
      <protection/>
    </xf>
    <xf numFmtId="0" fontId="2" fillId="0" borderId="0" xfId="46" applyFont="1" applyAlignment="1">
      <alignment/>
      <protection/>
    </xf>
    <xf numFmtId="2" fontId="1" fillId="0" borderId="0" xfId="46" applyNumberFormat="1">
      <alignment/>
      <protection/>
    </xf>
    <xf numFmtId="0" fontId="2" fillId="0" borderId="0" xfId="46" applyFont="1" applyBorder="1" applyAlignment="1">
      <alignment horizontal="center"/>
      <protection/>
    </xf>
    <xf numFmtId="0" fontId="1" fillId="0" borderId="0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="75" zoomScaleNormal="75" zoomScalePageLayoutView="0" workbookViewId="0" topLeftCell="A13">
      <selection activeCell="A68" sqref="A68"/>
    </sheetView>
  </sheetViews>
  <sheetFormatPr defaultColWidth="8.7109375" defaultRowHeight="12.75"/>
  <cols>
    <col min="1" max="1" width="15.57421875" style="1" customWidth="1"/>
    <col min="2" max="2" width="12.7109375" style="1" customWidth="1"/>
    <col min="3" max="6" width="8.7109375" style="1" customWidth="1"/>
    <col min="7" max="7" width="16.28125" style="1" customWidth="1"/>
    <col min="8" max="8" width="13.140625" style="1" customWidth="1"/>
    <col min="9" max="9" width="0" style="1" hidden="1" customWidth="1"/>
    <col min="10" max="10" width="14.28125" style="1" customWidth="1"/>
    <col min="11" max="16384" width="8.7109375" style="1" customWidth="1"/>
  </cols>
  <sheetData>
    <row r="1" spans="1:8" ht="15">
      <c r="A1" s="19" t="s">
        <v>28</v>
      </c>
      <c r="B1" s="19"/>
      <c r="C1" s="19"/>
      <c r="D1" s="19"/>
      <c r="E1" s="19"/>
      <c r="F1" s="19"/>
      <c r="G1" s="19"/>
      <c r="H1" s="19"/>
    </row>
    <row r="2" spans="1:8" ht="15">
      <c r="A2" s="20" t="s">
        <v>0</v>
      </c>
      <c r="B2" s="20"/>
      <c r="C2" s="20"/>
      <c r="D2" s="20"/>
      <c r="E2" s="20"/>
      <c r="F2" s="20"/>
      <c r="G2" s="20"/>
      <c r="H2" s="20"/>
    </row>
    <row r="3" spans="1:3" ht="15">
      <c r="A3" s="2">
        <v>51681.26</v>
      </c>
      <c r="B3" s="19" t="s">
        <v>1</v>
      </c>
      <c r="C3" s="19"/>
    </row>
    <row r="4" ht="15">
      <c r="B4" s="3" t="s">
        <v>2</v>
      </c>
    </row>
    <row r="5" spans="2:8" ht="15">
      <c r="B5" s="2">
        <v>11773.89</v>
      </c>
      <c r="C5" s="1" t="s">
        <v>3</v>
      </c>
      <c r="H5" s="4"/>
    </row>
    <row r="6" spans="2:8" ht="15">
      <c r="B6" s="2">
        <v>17405.54</v>
      </c>
      <c r="C6" s="1" t="s">
        <v>3</v>
      </c>
      <c r="H6" s="4"/>
    </row>
    <row r="7" spans="2:8" ht="15">
      <c r="B7" s="2">
        <v>14704.83</v>
      </c>
      <c r="C7" s="1" t="s">
        <v>3</v>
      </c>
      <c r="H7" s="4"/>
    </row>
    <row r="8" spans="2:8" ht="15">
      <c r="B8" s="2"/>
      <c r="H8" s="4"/>
    </row>
    <row r="9" spans="2:8" ht="15">
      <c r="B9" s="2"/>
      <c r="H9" s="4"/>
    </row>
    <row r="10" spans="2:8" ht="15">
      <c r="B10" s="2"/>
      <c r="H10" s="4"/>
    </row>
    <row r="11" spans="2:8" ht="15">
      <c r="B11" s="2"/>
      <c r="H11" s="4"/>
    </row>
    <row r="12" spans="2:5" ht="15">
      <c r="B12" s="2"/>
      <c r="D12" s="3"/>
      <c r="E12" s="3" t="s">
        <v>29</v>
      </c>
    </row>
    <row r="13" spans="1:10" ht="15">
      <c r="A13" s="2">
        <f>SUM(B5:B12)</f>
        <v>43884.26</v>
      </c>
      <c r="B13" s="5" t="s">
        <v>4</v>
      </c>
      <c r="C13" s="6"/>
      <c r="D13" s="3"/>
      <c r="E13" s="3"/>
      <c r="F13" s="3"/>
      <c r="G13" s="3"/>
      <c r="H13" s="7"/>
      <c r="J13" s="3"/>
    </row>
    <row r="14" spans="2:10" ht="15">
      <c r="B14" s="7" t="s">
        <v>2</v>
      </c>
      <c r="C14" s="7" t="s">
        <v>5</v>
      </c>
      <c r="D14" s="3"/>
      <c r="E14" s="3"/>
      <c r="F14" s="3"/>
      <c r="G14" s="3"/>
      <c r="H14" s="7" t="s">
        <v>6</v>
      </c>
      <c r="J14" s="3" t="s">
        <v>7</v>
      </c>
    </row>
    <row r="15" spans="2:10" ht="15">
      <c r="B15" s="2">
        <v>10.17</v>
      </c>
      <c r="C15" s="1" t="s">
        <v>30</v>
      </c>
      <c r="H15" s="8">
        <v>44929</v>
      </c>
      <c r="J15" s="1" t="s">
        <v>17</v>
      </c>
    </row>
    <row r="16" spans="2:10" ht="15">
      <c r="B16" s="2">
        <v>60</v>
      </c>
      <c r="C16" s="1" t="s">
        <v>9</v>
      </c>
      <c r="H16" s="8">
        <v>44929</v>
      </c>
      <c r="J16" s="1" t="s">
        <v>10</v>
      </c>
    </row>
    <row r="17" spans="2:10" ht="15">
      <c r="B17" s="2">
        <v>600</v>
      </c>
      <c r="C17" s="1" t="s">
        <v>31</v>
      </c>
      <c r="H17" s="8">
        <v>44929</v>
      </c>
      <c r="J17" s="1" t="s">
        <v>8</v>
      </c>
    </row>
    <row r="18" spans="2:10" ht="15">
      <c r="B18" s="2">
        <v>25</v>
      </c>
      <c r="C18" s="1" t="s">
        <v>32</v>
      </c>
      <c r="H18" s="8">
        <v>44929</v>
      </c>
      <c r="J18" s="1" t="s">
        <v>8</v>
      </c>
    </row>
    <row r="19" spans="2:10" ht="15">
      <c r="B19" s="2">
        <v>928.09</v>
      </c>
      <c r="C19" s="1" t="s">
        <v>13</v>
      </c>
      <c r="H19" s="8">
        <v>44930</v>
      </c>
      <c r="J19" s="1" t="s">
        <v>14</v>
      </c>
    </row>
    <row r="20" spans="2:10" ht="15">
      <c r="B20" s="2">
        <v>380.71</v>
      </c>
      <c r="C20" s="1" t="s">
        <v>33</v>
      </c>
      <c r="H20" s="8">
        <v>44931</v>
      </c>
      <c r="J20" s="1" t="s">
        <v>34</v>
      </c>
    </row>
    <row r="21" spans="2:10" ht="15">
      <c r="B21" s="2">
        <v>54</v>
      </c>
      <c r="C21" s="1" t="s">
        <v>21</v>
      </c>
      <c r="H21" s="8">
        <v>44931</v>
      </c>
      <c r="J21" s="1" t="s">
        <v>10</v>
      </c>
    </row>
    <row r="22" spans="2:10" ht="15">
      <c r="B22" s="2">
        <v>30.36</v>
      </c>
      <c r="C22" s="1" t="s">
        <v>35</v>
      </c>
      <c r="H22" s="8">
        <v>44931</v>
      </c>
      <c r="J22" s="1" t="s">
        <v>12</v>
      </c>
    </row>
    <row r="23" spans="2:10" ht="15">
      <c r="B23" s="2">
        <v>51.91</v>
      </c>
      <c r="C23" s="1" t="s">
        <v>36</v>
      </c>
      <c r="H23" s="8">
        <v>44935</v>
      </c>
      <c r="J23" s="1" t="s">
        <v>16</v>
      </c>
    </row>
    <row r="24" spans="2:10" ht="15">
      <c r="B24" s="2">
        <v>22.34</v>
      </c>
      <c r="C24" s="9" t="s">
        <v>18</v>
      </c>
      <c r="H24" s="8">
        <v>44936</v>
      </c>
      <c r="J24" s="1" t="s">
        <v>19</v>
      </c>
    </row>
    <row r="25" spans="2:10" ht="15">
      <c r="B25" s="2">
        <v>86.58</v>
      </c>
      <c r="C25" s="1" t="s">
        <v>37</v>
      </c>
      <c r="H25" s="8">
        <v>44937</v>
      </c>
      <c r="J25" s="1" t="s">
        <v>12</v>
      </c>
    </row>
    <row r="26" spans="2:10" ht="15">
      <c r="B26" s="2">
        <v>2390</v>
      </c>
      <c r="C26" s="1" t="s">
        <v>38</v>
      </c>
      <c r="H26" s="8">
        <v>44937</v>
      </c>
      <c r="J26" s="1" t="s">
        <v>39</v>
      </c>
    </row>
    <row r="27" spans="2:10" ht="15">
      <c r="B27" s="2">
        <v>187.51</v>
      </c>
      <c r="C27" s="1" t="s">
        <v>20</v>
      </c>
      <c r="H27" s="8">
        <v>44939</v>
      </c>
      <c r="J27" s="1" t="s">
        <v>19</v>
      </c>
    </row>
    <row r="28" spans="2:10" ht="15">
      <c r="B28" s="2">
        <v>25</v>
      </c>
      <c r="C28" s="1" t="s">
        <v>32</v>
      </c>
      <c r="H28" s="8">
        <v>44939</v>
      </c>
      <c r="J28" s="1" t="s">
        <v>8</v>
      </c>
    </row>
    <row r="29" spans="2:10" ht="15">
      <c r="B29" s="2">
        <v>549</v>
      </c>
      <c r="C29" s="1" t="s">
        <v>40</v>
      </c>
      <c r="H29" s="8">
        <v>44943</v>
      </c>
      <c r="J29" s="1" t="s">
        <v>15</v>
      </c>
    </row>
    <row r="30" spans="2:10" ht="15">
      <c r="B30" s="2">
        <v>38.08</v>
      </c>
      <c r="C30" s="1" t="s">
        <v>41</v>
      </c>
      <c r="H30" s="8">
        <v>44943</v>
      </c>
      <c r="J30" s="1" t="s">
        <v>15</v>
      </c>
    </row>
    <row r="31" spans="2:10" ht="15">
      <c r="B31" s="2">
        <v>294.91</v>
      </c>
      <c r="C31" s="1" t="s">
        <v>42</v>
      </c>
      <c r="H31" s="8">
        <v>44943</v>
      </c>
      <c r="J31" s="1" t="s">
        <v>17</v>
      </c>
    </row>
    <row r="32" spans="2:10" ht="15">
      <c r="B32" s="2">
        <v>22584.55</v>
      </c>
      <c r="C32" s="1" t="s">
        <v>43</v>
      </c>
      <c r="H32" s="8">
        <v>44943</v>
      </c>
      <c r="J32" s="1" t="s">
        <v>44</v>
      </c>
    </row>
    <row r="33" spans="2:10" ht="15">
      <c r="B33" s="2">
        <v>201.89</v>
      </c>
      <c r="C33" s="1" t="s">
        <v>22</v>
      </c>
      <c r="H33" s="8">
        <v>44945</v>
      </c>
      <c r="J33" s="1" t="s">
        <v>19</v>
      </c>
    </row>
    <row r="34" spans="2:10" ht="15">
      <c r="B34" s="2">
        <v>241.02</v>
      </c>
      <c r="C34" s="1" t="s">
        <v>23</v>
      </c>
      <c r="H34" s="8">
        <v>44945</v>
      </c>
      <c r="J34" s="1" t="s">
        <v>24</v>
      </c>
    </row>
    <row r="35" spans="1:10" ht="15">
      <c r="A35" s="2"/>
      <c r="B35" s="10">
        <v>69.99</v>
      </c>
      <c r="C35" s="11" t="s">
        <v>45</v>
      </c>
      <c r="H35" s="8">
        <v>44946</v>
      </c>
      <c r="J35" s="1" t="s">
        <v>16</v>
      </c>
    </row>
    <row r="36" spans="1:10" ht="15">
      <c r="A36" s="2"/>
      <c r="B36" s="10">
        <v>15.99</v>
      </c>
      <c r="C36" s="11" t="s">
        <v>46</v>
      </c>
      <c r="H36" s="8">
        <v>44949</v>
      </c>
      <c r="J36" s="1" t="s">
        <v>15</v>
      </c>
    </row>
    <row r="37" spans="2:10" ht="15">
      <c r="B37" s="12">
        <v>82.72</v>
      </c>
      <c r="C37" s="11" t="s">
        <v>11</v>
      </c>
      <c r="H37" s="8">
        <v>44950</v>
      </c>
      <c r="J37" s="1" t="s">
        <v>12</v>
      </c>
    </row>
    <row r="38" spans="2:10" ht="15">
      <c r="B38" s="12">
        <v>195.95</v>
      </c>
      <c r="C38" s="11" t="s">
        <v>47</v>
      </c>
      <c r="H38" s="8">
        <v>44956</v>
      </c>
      <c r="J38" s="1" t="s">
        <v>12</v>
      </c>
    </row>
    <row r="39" spans="2:10" ht="15">
      <c r="B39" s="12">
        <v>289.98</v>
      </c>
      <c r="C39" s="11" t="s">
        <v>48</v>
      </c>
      <c r="H39" s="8">
        <v>44956</v>
      </c>
      <c r="J39" s="1" t="s">
        <v>34</v>
      </c>
    </row>
    <row r="40" spans="2:10" ht="15">
      <c r="B40" s="12">
        <v>9713.99</v>
      </c>
      <c r="C40" s="13" t="s">
        <v>49</v>
      </c>
      <c r="H40" s="8">
        <v>44957</v>
      </c>
      <c r="J40" s="1" t="s">
        <v>24</v>
      </c>
    </row>
    <row r="41" spans="2:8" ht="15">
      <c r="B41" s="12"/>
      <c r="C41" s="11"/>
      <c r="H41" s="8"/>
    </row>
    <row r="42" spans="2:8" ht="15">
      <c r="B42" s="12"/>
      <c r="C42" s="14"/>
      <c r="H42" s="8"/>
    </row>
    <row r="43" spans="2:8" ht="15">
      <c r="B43" s="12"/>
      <c r="C43" s="11"/>
      <c r="H43" s="8"/>
    </row>
    <row r="44" spans="2:8" ht="15">
      <c r="B44" s="12"/>
      <c r="C44" s="11"/>
      <c r="H44" s="8"/>
    </row>
    <row r="45" spans="2:8" ht="15">
      <c r="B45" s="12"/>
      <c r="C45" s="14"/>
      <c r="H45" s="8"/>
    </row>
    <row r="46" spans="2:8" ht="15">
      <c r="B46" s="12"/>
      <c r="C46" s="11"/>
      <c r="H46" s="8"/>
    </row>
    <row r="47" spans="2:8" ht="15">
      <c r="B47" s="12"/>
      <c r="C47" s="11"/>
      <c r="H47" s="8"/>
    </row>
    <row r="48" spans="2:8" ht="15">
      <c r="B48" s="12"/>
      <c r="C48" s="11"/>
      <c r="H48" s="8"/>
    </row>
    <row r="49" spans="2:8" ht="15">
      <c r="B49" s="12"/>
      <c r="C49" s="11"/>
      <c r="H49" s="8"/>
    </row>
    <row r="50" spans="2:8" ht="15">
      <c r="B50" s="12"/>
      <c r="C50" s="11"/>
      <c r="H50" s="8"/>
    </row>
    <row r="51" spans="2:8" ht="15">
      <c r="B51" s="12"/>
      <c r="C51" s="11"/>
      <c r="H51" s="8"/>
    </row>
    <row r="52" spans="2:8" ht="15">
      <c r="B52" s="12"/>
      <c r="C52" s="11"/>
      <c r="H52" s="8"/>
    </row>
    <row r="53" spans="2:8" ht="15">
      <c r="B53" s="12"/>
      <c r="C53" s="11"/>
      <c r="H53" s="8"/>
    </row>
    <row r="54" spans="2:8" ht="15">
      <c r="B54" s="12"/>
      <c r="C54" s="14"/>
      <c r="H54" s="8"/>
    </row>
    <row r="55" spans="2:8" ht="15">
      <c r="B55" s="12"/>
      <c r="C55" s="11"/>
      <c r="H55" s="8"/>
    </row>
    <row r="56" spans="2:8" ht="15">
      <c r="B56" s="12"/>
      <c r="C56" s="11"/>
      <c r="H56" s="8"/>
    </row>
    <row r="57" spans="2:8" ht="15" hidden="1">
      <c r="B57" s="12"/>
      <c r="C57" s="11"/>
      <c r="H57" s="8"/>
    </row>
    <row r="58" spans="2:8" ht="15" hidden="1">
      <c r="B58" s="12"/>
      <c r="C58" s="11"/>
      <c r="H58" s="8"/>
    </row>
    <row r="59" spans="2:8" ht="15" hidden="1">
      <c r="B59" s="12"/>
      <c r="C59" s="11"/>
      <c r="H59" s="8"/>
    </row>
    <row r="60" spans="2:8" ht="15" hidden="1">
      <c r="B60" s="12"/>
      <c r="C60" s="11"/>
      <c r="H60" s="8"/>
    </row>
    <row r="61" spans="2:8" ht="15" hidden="1">
      <c r="B61" s="12"/>
      <c r="C61" s="11"/>
      <c r="H61" s="8"/>
    </row>
    <row r="62" spans="2:8" ht="15">
      <c r="B62" s="12"/>
      <c r="C62" s="11"/>
      <c r="H62" s="8"/>
    </row>
    <row r="63" spans="1:8" ht="15">
      <c r="A63" s="2">
        <f>SUM(B15:B62)</f>
        <v>39129.740000000005</v>
      </c>
      <c r="B63" s="15" t="s">
        <v>25</v>
      </c>
      <c r="C63" s="11"/>
      <c r="H63" s="4"/>
    </row>
    <row r="64" spans="2:8" ht="15">
      <c r="B64" s="2"/>
      <c r="C64" s="11"/>
      <c r="H64" s="4"/>
    </row>
    <row r="65" spans="1:8" ht="15">
      <c r="A65" s="2">
        <f>SUM(A3+A13-A63)</f>
        <v>56435.78</v>
      </c>
      <c r="B65" s="15" t="s">
        <v>26</v>
      </c>
      <c r="C65" s="11"/>
      <c r="H65" s="4"/>
    </row>
    <row r="66" spans="2:3" ht="15">
      <c r="B66" s="16"/>
      <c r="C66" s="11"/>
    </row>
    <row r="67" spans="1:4" ht="15">
      <c r="A67" s="2">
        <v>11089.21</v>
      </c>
      <c r="B67" s="3" t="s">
        <v>27</v>
      </c>
      <c r="C67" s="11"/>
      <c r="D67" s="1" t="s">
        <v>50</v>
      </c>
    </row>
    <row r="69" spans="2:3" ht="15">
      <c r="B69" s="16"/>
      <c r="C69" s="17"/>
    </row>
    <row r="70" spans="1:2" ht="15">
      <c r="A70" s="15"/>
      <c r="B70" s="18"/>
    </row>
  </sheetData>
  <sheetProtection selectLockedCells="1" selectUnlockedCells="1"/>
  <mergeCells count="3">
    <mergeCell ref="A1:H1"/>
    <mergeCell ref="A2:H2"/>
    <mergeCell ref="B3:C3"/>
  </mergeCells>
  <printOptions/>
  <pageMargins left="0.2701388888888889" right="0.25972222222222224" top="0.75" bottom="0.75" header="0.5118055555555555" footer="0.5118055555555555"/>
  <pageSetup horizontalDpi="300" verticalDpi="300" orientation="portrait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Ryan</cp:lastModifiedBy>
  <dcterms:created xsi:type="dcterms:W3CDTF">2023-02-08T22:29:12Z</dcterms:created>
  <dcterms:modified xsi:type="dcterms:W3CDTF">2023-02-08T22:51:51Z</dcterms:modified>
  <cp:category/>
  <cp:version/>
  <cp:contentType/>
  <cp:contentStatus/>
</cp:coreProperties>
</file>